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Příjmy" sheetId="1" r:id="rId1"/>
    <sheet name="Výdaje" sheetId="2" r:id="rId2"/>
    <sheet name="Výhled 2018-2019" sheetId="3" r:id="rId3"/>
  </sheets>
  <definedNames/>
  <calcPr fullCalcOnLoad="1"/>
</workbook>
</file>

<file path=xl/sharedStrings.xml><?xml version="1.0" encoding="utf-8"?>
<sst xmlns="http://schemas.openxmlformats.org/spreadsheetml/2006/main" count="166" uniqueCount="140">
  <si>
    <t>Ostatní tělovýchovná činnost</t>
  </si>
  <si>
    <t>Volný čas dětí a mládeže</t>
  </si>
  <si>
    <t>Ostatní zájmová činnost</t>
  </si>
  <si>
    <t>Územní plán</t>
  </si>
  <si>
    <t>Svoz nebezpečného odpadu</t>
  </si>
  <si>
    <t>Péče o vzhled obce celkem</t>
  </si>
  <si>
    <t>Zastupitelstva obcí</t>
  </si>
  <si>
    <t>Činnost místní správy</t>
  </si>
  <si>
    <t>Platby daní a poplatků</t>
  </si>
  <si>
    <t>popis</t>
  </si>
  <si>
    <t>poznámka</t>
  </si>
  <si>
    <t>par.</t>
  </si>
  <si>
    <t>Kč</t>
  </si>
  <si>
    <t>Silnice - opravy a udržování</t>
  </si>
  <si>
    <t>Voda</t>
  </si>
  <si>
    <t xml:space="preserve">Základní školy </t>
  </si>
  <si>
    <t>Knihovna</t>
  </si>
  <si>
    <t>Pomoc zdravotně postiženým</t>
  </si>
  <si>
    <t>Veřejné osvětlení</t>
  </si>
  <si>
    <t>Pohřebnictví</t>
  </si>
  <si>
    <t>Místní inženýrské sítě</t>
  </si>
  <si>
    <t>Kom. služby a územní rozvoj</t>
  </si>
  <si>
    <t>Požární ochrana</t>
  </si>
  <si>
    <t>Výdaje celkem</t>
  </si>
  <si>
    <t>z veřejného stojanu</t>
  </si>
  <si>
    <t xml:space="preserve"> Příjmy:</t>
  </si>
  <si>
    <t>předpokládané příjmy v Kč</t>
  </si>
  <si>
    <r>
      <t xml:space="preserve">Daň z příjmu </t>
    </r>
    <r>
      <rPr>
        <b/>
        <sz val="10"/>
        <rFont val="Arial CE"/>
        <family val="2"/>
      </rPr>
      <t>f</t>
    </r>
    <r>
      <rPr>
        <sz val="10"/>
        <rFont val="Arial CE"/>
        <family val="2"/>
      </rPr>
      <t>y</t>
    </r>
    <r>
      <rPr>
        <sz val="10"/>
        <rFont val="Arial"/>
        <family val="0"/>
      </rPr>
      <t xml:space="preserve">zických </t>
    </r>
    <r>
      <rPr>
        <b/>
        <sz val="10"/>
        <rFont val="Arial CE"/>
        <family val="2"/>
      </rPr>
      <t>o</t>
    </r>
    <r>
      <rPr>
        <sz val="10"/>
        <rFont val="Arial"/>
        <family val="0"/>
      </rPr>
      <t>sob ze ZČ</t>
    </r>
  </si>
  <si>
    <t>zaměstnanci</t>
  </si>
  <si>
    <t>Daň z př. FO ze sam.výd.čin.</t>
  </si>
  <si>
    <t>živnostníci</t>
  </si>
  <si>
    <t>Daň z příjmu FO z kapitál.</t>
  </si>
  <si>
    <t>úspory občanů</t>
  </si>
  <si>
    <t>Daň z příjmu právnických osob</t>
  </si>
  <si>
    <t>s.r.o., a.s. na obci</t>
  </si>
  <si>
    <t>obec</t>
  </si>
  <si>
    <t>Daň z přidané hodnoty</t>
  </si>
  <si>
    <t>DPH</t>
  </si>
  <si>
    <t>Poplatek ze psů</t>
  </si>
  <si>
    <t>50.-Kč /1pes a další 75,-Kč</t>
  </si>
  <si>
    <t>Poplatek z veř.prostranství</t>
  </si>
  <si>
    <t>parkovné</t>
  </si>
  <si>
    <t>Poplatek z ubytovací kapacity</t>
  </si>
  <si>
    <t>Penzion Kešner</t>
  </si>
  <si>
    <t>Restaurace Kréta</t>
  </si>
  <si>
    <t>Správní poplatky</t>
  </si>
  <si>
    <t>výkop.povolení, přihlášení do TP</t>
  </si>
  <si>
    <t>Daň z nemovitosti</t>
  </si>
  <si>
    <t>domovní daň</t>
  </si>
  <si>
    <t>ZŠ a OÚ - příspěvek na provoz od KÚ</t>
  </si>
  <si>
    <t>příjmy z pronájmu pozemků</t>
  </si>
  <si>
    <t>chaty na obecním pozemku</t>
  </si>
  <si>
    <t>reklamní plochy</t>
  </si>
  <si>
    <t>náves -stojan na vodu</t>
  </si>
  <si>
    <t>Pohřebnictví -služby</t>
  </si>
  <si>
    <t>za pronájem hrobových míst</t>
  </si>
  <si>
    <t>Příjmy z poskytování služeb</t>
  </si>
  <si>
    <t>pošta - za topení</t>
  </si>
  <si>
    <t>Sběr a svoz komunálních odpadů</t>
  </si>
  <si>
    <t>poplat.za odvoz TKO od občanů</t>
  </si>
  <si>
    <t>žebřík,zasedačka,rozhlas,kopie</t>
  </si>
  <si>
    <t>KB-úroky</t>
  </si>
  <si>
    <t>Rozdíl schodkového rozpočtu ve výši :</t>
  </si>
  <si>
    <t xml:space="preserve"> bude čerpán z nespec.rezerv </t>
  </si>
  <si>
    <t>příspěvky na akce</t>
  </si>
  <si>
    <t>příspěvky pro organizace</t>
  </si>
  <si>
    <t>Výdaje:</t>
  </si>
  <si>
    <t>Příjmy celkem</t>
  </si>
  <si>
    <t>§</t>
  </si>
  <si>
    <t>příjmy od obyvatel za poskyt. Služeb (pitná voda)</t>
  </si>
  <si>
    <t>případná podpora Sokola Vráž</t>
  </si>
  <si>
    <t>odměny zastupitelů, provoz. náklady</t>
  </si>
  <si>
    <t>příjmy z FÚ bez daně z nemovitosti</t>
  </si>
  <si>
    <t>daň z nemovitostí</t>
  </si>
  <si>
    <t>ostatní přímé příjmy obce</t>
  </si>
  <si>
    <t>daň z nemovitosti</t>
  </si>
  <si>
    <t>Silnice</t>
  </si>
  <si>
    <t>Základní školy</t>
  </si>
  <si>
    <t>Kom. Služby a územní rozvoj</t>
  </si>
  <si>
    <t>Svoz komunálního a tříděného odpadu</t>
  </si>
  <si>
    <t>Péče o vzhled obce</t>
  </si>
  <si>
    <t>platby daní a poplatků</t>
  </si>
  <si>
    <t>odvod z loterií</t>
  </si>
  <si>
    <t>Daň z příjmu právnických osob obec</t>
  </si>
  <si>
    <t>Odvod z výherních automatů</t>
  </si>
  <si>
    <t>Neinv.dotace z kraje - výkon státní správy</t>
  </si>
  <si>
    <t>Veřejný rozhlas</t>
  </si>
  <si>
    <t>Podpora krizového řízení</t>
  </si>
  <si>
    <t>dotace na výkon st. správy</t>
  </si>
  <si>
    <t>dotace na výkon st. Správy</t>
  </si>
  <si>
    <t>mzdy, provoz celé budovy, knihy, vybavení</t>
  </si>
  <si>
    <t xml:space="preserve">vítání občánků, setkání senioři,  podpora Foto-video a SDH </t>
  </si>
  <si>
    <t>údržba</t>
  </si>
  <si>
    <t>rezerva pro zajištění krizových opatření</t>
  </si>
  <si>
    <t>příspěvek obci Chyňava</t>
  </si>
  <si>
    <t>za obec</t>
  </si>
  <si>
    <t>silnice</t>
  </si>
  <si>
    <t>Příjmy z úroků, dividendy</t>
  </si>
  <si>
    <t>Psí útulek</t>
  </si>
  <si>
    <t>Daň z prodeje pozemků</t>
  </si>
  <si>
    <t>Svoz tříděných odpadů</t>
  </si>
  <si>
    <t>Svoz komun. odpadů</t>
  </si>
  <si>
    <t>případné rozšíření, opravy…</t>
  </si>
  <si>
    <t>údržba, energie, nové VO</t>
  </si>
  <si>
    <t>Rozdíl schodkového rozpočtu bude hrazen z finančních rezerv obce</t>
  </si>
  <si>
    <t>případné platby k pořizování úp podkladů</t>
  </si>
  <si>
    <t>splátka úvěru</t>
  </si>
  <si>
    <t>PŘÍJMY v Kč v roce 2018:</t>
  </si>
  <si>
    <t>rok 2018</t>
  </si>
  <si>
    <t>celkový předpoklad příjmů pro rok 2018</t>
  </si>
  <si>
    <t>celkový předpoklad výdajů pro rok 2018</t>
  </si>
  <si>
    <t>splácení úvěru</t>
  </si>
  <si>
    <t>splácení úvěru za kanalizaci (10 let po 1 750 000,- Kč)</t>
  </si>
  <si>
    <t>členské příspěvky SMO, MAS</t>
  </si>
  <si>
    <t>Rozpočet 2017</t>
  </si>
  <si>
    <t>Rozpočtový výhled obce Vráž na období let 2018 až 2019:</t>
  </si>
  <si>
    <t>PŘÍJMY v Kč v roce 2019:</t>
  </si>
  <si>
    <t>celkový předpoklad příjmů pro rok 2019</t>
  </si>
  <si>
    <t>celkový předpoklad výdajů pro rok 2019</t>
  </si>
  <si>
    <t>Rozpočtový výhled obce Vráž na období let 2018- 2019</t>
  </si>
  <si>
    <t>rok 2019</t>
  </si>
  <si>
    <t>věcná břemena, příjmy z prodeje pozemků</t>
  </si>
  <si>
    <t xml:space="preserve">odvádění a čištění odpadních vod </t>
  </si>
  <si>
    <t>Předpoklad příjmů v roce 2017</t>
  </si>
  <si>
    <t>Předpokládané výdaje v roce 2017</t>
  </si>
  <si>
    <t>Provoz veřejné sil. dopravy</t>
  </si>
  <si>
    <t>příspěvek na dopravní obslužnost</t>
  </si>
  <si>
    <t>Odvádění a číštění odpad. Vod</t>
  </si>
  <si>
    <t>výdaje spojené s provozem kanalizace - např. instalace zařízení na odstranění zápachu</t>
  </si>
  <si>
    <t>Ost. záležitosti poz. komunikací</t>
  </si>
  <si>
    <t xml:space="preserve">nájem, popl. za stavební povolení </t>
  </si>
  <si>
    <t>VÝDAJE v Kč v roce 2018 a 2019:</t>
  </si>
  <si>
    <t>smlouva se psím útulkem, ostatní náklady</t>
  </si>
  <si>
    <t>opravy chodníků Nádražní a Pražská (od Kréty po OÚ), zastávky na Beroun, projekty, údržba, …</t>
  </si>
  <si>
    <t>opravy, provoz ZŠ a MŠ, vylepšení zahrady, projekt půdní vestavby</t>
  </si>
  <si>
    <t>bezplatný svoz nebezpečného a velkoobjemového odpadu pro občany 2x ročně</t>
  </si>
  <si>
    <t>úklid, opravy kom. techniky, zeleň - kácení, nová výsadba, likvidace skládky za dálnicí</t>
  </si>
  <si>
    <t>mzdy zaměstnanců, provoz OÚ, opravy, právní služby, projekty, geometrické plány, nové hřiště</t>
  </si>
  <si>
    <t>Schváleno ZO dne 14. 12. 2016</t>
  </si>
  <si>
    <t>schváleno ZO dne 14. 12. 2016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</si>
</sst>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66">
    <font>
      <sz val="10"/>
      <name val="Arial"/>
      <family val="0"/>
    </font>
    <font>
      <sz val="8"/>
      <name val="Arial CE"/>
      <family val="0"/>
    </font>
    <font>
      <b/>
      <sz val="10"/>
      <name val="Arial CE"/>
      <family val="2"/>
    </font>
    <font>
      <sz val="10"/>
      <name val="Arial CE"/>
      <family val="0"/>
    </font>
    <font>
      <b/>
      <u val="single"/>
      <sz val="12"/>
      <name val="Arial CE"/>
      <family val="2"/>
    </font>
    <font>
      <b/>
      <sz val="12"/>
      <name val="Arial CE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 CE"/>
      <family val="0"/>
    </font>
    <font>
      <sz val="11"/>
      <name val="Times New Roman"/>
      <family val="1"/>
    </font>
    <font>
      <i/>
      <sz val="9"/>
      <name val="Arial CE"/>
      <family val="0"/>
    </font>
    <font>
      <u val="single"/>
      <sz val="10"/>
      <name val="Arial CE"/>
      <family val="0"/>
    </font>
    <font>
      <b/>
      <sz val="11"/>
      <name val="Arial CE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0"/>
      <name val="Arial CE"/>
      <family val="0"/>
    </font>
    <font>
      <b/>
      <u val="single"/>
      <sz val="11"/>
      <name val="Arial CE"/>
      <family val="0"/>
    </font>
    <font>
      <sz val="11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mbria"/>
      <family val="1"/>
    </font>
    <font>
      <sz val="12"/>
      <name val="Arial CE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5" xfId="0" applyFont="1" applyBorder="1" applyAlignment="1">
      <alignment/>
    </xf>
    <xf numFmtId="3" fontId="9" fillId="0" borderId="15" xfId="0" applyNumberFormat="1" applyFont="1" applyBorder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/>
    </xf>
    <xf numFmtId="3" fontId="8" fillId="33" borderId="17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/>
    </xf>
    <xf numFmtId="3" fontId="8" fillId="34" borderId="17" xfId="0" applyNumberFormat="1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3" fontId="2" fillId="0" borderId="22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3" fontId="0" fillId="35" borderId="0" xfId="0" applyNumberForma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justify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right"/>
    </xf>
    <xf numFmtId="3" fontId="14" fillId="0" borderId="0" xfId="0" applyNumberFormat="1" applyFont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3" fontId="3" fillId="34" borderId="22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3" fontId="0" fillId="34" borderId="27" xfId="0" applyNumberFormat="1" applyFill="1" applyBorder="1" applyAlignment="1">
      <alignment horizontal="right"/>
    </xf>
    <xf numFmtId="3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25" xfId="0" applyNumberFormat="1" applyFill="1" applyBorder="1" applyAlignment="1">
      <alignment horizontal="right"/>
    </xf>
    <xf numFmtId="3" fontId="0" fillId="34" borderId="28" xfId="0" applyNumberFormat="1" applyFill="1" applyBorder="1" applyAlignment="1">
      <alignment/>
    </xf>
    <xf numFmtId="0" fontId="0" fillId="34" borderId="28" xfId="0" applyFill="1" applyBorder="1" applyAlignment="1">
      <alignment/>
    </xf>
    <xf numFmtId="3" fontId="2" fillId="34" borderId="29" xfId="0" applyNumberFormat="1" applyFont="1" applyFill="1" applyBorder="1" applyAlignment="1">
      <alignment horizontal="right"/>
    </xf>
    <xf numFmtId="0" fontId="1" fillId="33" borderId="16" xfId="0" applyFont="1" applyFill="1" applyBorder="1" applyAlignment="1">
      <alignment/>
    </xf>
    <xf numFmtId="3" fontId="0" fillId="36" borderId="25" xfId="0" applyNumberForma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3" fontId="8" fillId="35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3" fontId="2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3" fontId="5" fillId="34" borderId="17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3" fontId="5" fillId="34" borderId="18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5" xfId="0" applyNumberFormat="1" applyFont="1" applyBorder="1" applyAlignment="1">
      <alignment/>
    </xf>
    <xf numFmtId="0" fontId="21" fillId="0" borderId="15" xfId="0" applyFont="1" applyBorder="1" applyAlignment="1">
      <alignment horizontal="left"/>
    </xf>
    <xf numFmtId="3" fontId="15" fillId="0" borderId="16" xfId="0" applyNumberFormat="1" applyFont="1" applyBorder="1" applyAlignment="1">
      <alignment/>
    </xf>
    <xf numFmtId="0" fontId="15" fillId="0" borderId="18" xfId="0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36" borderId="25" xfId="0" applyNumberFormat="1" applyFont="1" applyFill="1" applyBorder="1" applyAlignment="1">
      <alignment horizontal="right" vertical="center" wrapText="1"/>
    </xf>
    <xf numFmtId="3" fontId="0" fillId="36" borderId="26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3" fontId="26" fillId="0" borderId="30" xfId="0" applyNumberFormat="1" applyFont="1" applyFill="1" applyBorder="1" applyAlignment="1">
      <alignment/>
    </xf>
    <xf numFmtId="3" fontId="21" fillId="0" borderId="22" xfId="0" applyNumberFormat="1" applyFont="1" applyFill="1" applyBorder="1" applyAlignment="1">
      <alignment/>
    </xf>
    <xf numFmtId="3" fontId="21" fillId="0" borderId="27" xfId="0" applyNumberFormat="1" applyFont="1" applyFill="1" applyBorder="1" applyAlignment="1">
      <alignment/>
    </xf>
    <xf numFmtId="3" fontId="21" fillId="0" borderId="25" xfId="0" applyNumberFormat="1" applyFont="1" applyFill="1" applyBorder="1" applyAlignment="1">
      <alignment/>
    </xf>
    <xf numFmtId="3" fontId="21" fillId="0" borderId="25" xfId="0" applyNumberFormat="1" applyFont="1" applyFill="1" applyBorder="1" applyAlignment="1">
      <alignment/>
    </xf>
    <xf numFmtId="3" fontId="21" fillId="0" borderId="28" xfId="0" applyNumberFormat="1" applyFont="1" applyFill="1" applyBorder="1" applyAlignment="1">
      <alignment/>
    </xf>
    <xf numFmtId="3" fontId="21" fillId="0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5" fillId="0" borderId="30" xfId="0" applyNumberFormat="1" applyFont="1" applyBorder="1" applyAlignment="1">
      <alignment/>
    </xf>
    <xf numFmtId="0" fontId="15" fillId="0" borderId="3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21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24" fillId="0" borderId="31" xfId="0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27" fillId="0" borderId="16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/>
    </xf>
    <xf numFmtId="3" fontId="9" fillId="0" borderId="22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65" fillId="0" borderId="0" xfId="0" applyFont="1" applyFill="1" applyBorder="1" applyAlignment="1">
      <alignment/>
    </xf>
    <xf numFmtId="0" fontId="65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3" fontId="21" fillId="0" borderId="26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1" fillId="33" borderId="18" xfId="0" applyFont="1" applyFill="1" applyBorder="1" applyAlignment="1">
      <alignment wrapText="1"/>
    </xf>
    <xf numFmtId="3" fontId="25" fillId="36" borderId="25" xfId="0" applyNumberFormat="1" applyFont="1" applyFill="1" applyBorder="1" applyAlignment="1">
      <alignment horizontal="right" vertical="center" wrapText="1"/>
    </xf>
    <xf numFmtId="3" fontId="2" fillId="36" borderId="27" xfId="0" applyNumberFormat="1" applyFont="1" applyFill="1" applyBorder="1" applyAlignment="1">
      <alignment horizontal="right" vertical="center" wrapText="1"/>
    </xf>
    <xf numFmtId="3" fontId="29" fillId="36" borderId="25" xfId="0" applyNumberFormat="1" applyFont="1" applyFill="1" applyBorder="1" applyAlignment="1">
      <alignment horizontal="right" vertical="center" wrapText="1"/>
    </xf>
    <xf numFmtId="3" fontId="29" fillId="35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34" borderId="31" xfId="0" applyFill="1" applyBorder="1" applyAlignment="1">
      <alignment horizontal="left"/>
    </xf>
    <xf numFmtId="0" fontId="0" fillId="34" borderId="28" xfId="0" applyFill="1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34" borderId="21" xfId="0" applyFont="1" applyFill="1" applyBorder="1" applyAlignment="1">
      <alignment horizontal="left"/>
    </xf>
    <xf numFmtId="0" fontId="0" fillId="34" borderId="22" xfId="0" applyFill="1" applyBorder="1" applyAlignment="1">
      <alignment/>
    </xf>
    <xf numFmtId="0" fontId="0" fillId="34" borderId="13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M88"/>
  <sheetViews>
    <sheetView tabSelected="1" zoomScalePageLayoutView="0" workbookViewId="0" topLeftCell="A4">
      <selection activeCell="N39" sqref="N39"/>
    </sheetView>
  </sheetViews>
  <sheetFormatPr defaultColWidth="9.140625" defaultRowHeight="12.75"/>
  <cols>
    <col min="1" max="1" width="2.00390625" style="0" customWidth="1"/>
    <col min="2" max="2" width="6.28125" style="12" customWidth="1"/>
    <col min="3" max="3" width="41.57421875" style="0" customWidth="1"/>
    <col min="4" max="4" width="9.421875" style="0" hidden="1" customWidth="1"/>
    <col min="5" max="5" width="26.7109375" style="0" hidden="1" customWidth="1"/>
    <col min="6" max="6" width="15.28125" style="0" customWidth="1"/>
    <col min="7" max="7" width="2.00390625" style="0" customWidth="1"/>
    <col min="8" max="8" width="1.1484375" style="0" hidden="1" customWidth="1"/>
    <col min="9" max="9" width="12.7109375" style="12" customWidth="1"/>
  </cols>
  <sheetData>
    <row r="1" spans="2:3" ht="37.5" customHeight="1">
      <c r="B1" s="167" t="s">
        <v>114</v>
      </c>
      <c r="C1" s="168"/>
    </row>
    <row r="3" spans="2:6" ht="15">
      <c r="B3" s="172" t="s">
        <v>25</v>
      </c>
      <c r="C3" s="168"/>
      <c r="D3" s="5"/>
      <c r="E3" s="5"/>
      <c r="F3" s="5"/>
    </row>
    <row r="4" spans="3:8" ht="7.5" customHeight="1" thickBot="1">
      <c r="C4" s="38"/>
      <c r="D4" s="5">
        <v>2007</v>
      </c>
      <c r="E4" s="5"/>
      <c r="F4" s="39"/>
      <c r="G4" s="178"/>
      <c r="H4" s="178"/>
    </row>
    <row r="5" spans="2:9" ht="29.25" customHeight="1" thickBot="1">
      <c r="B5" s="78" t="s">
        <v>11</v>
      </c>
      <c r="C5" s="40" t="s">
        <v>9</v>
      </c>
      <c r="D5" s="41" t="s">
        <v>12</v>
      </c>
      <c r="E5" s="42" t="s">
        <v>10</v>
      </c>
      <c r="F5" s="156" t="s">
        <v>26</v>
      </c>
      <c r="G5" s="162"/>
      <c r="H5" s="8"/>
      <c r="I5" s="43"/>
    </row>
    <row r="6" spans="2:11" ht="16.5" customHeight="1">
      <c r="B6" s="44"/>
      <c r="C6" s="45" t="s">
        <v>27</v>
      </c>
      <c r="D6" s="46">
        <v>1100000</v>
      </c>
      <c r="E6" s="47" t="s">
        <v>28</v>
      </c>
      <c r="F6" s="158">
        <v>2590000</v>
      </c>
      <c r="G6" s="48"/>
      <c r="H6" s="48"/>
      <c r="I6" s="49"/>
      <c r="K6" s="11"/>
    </row>
    <row r="7" spans="2:9" ht="16.5" customHeight="1">
      <c r="B7" s="50"/>
      <c r="C7" s="2" t="s">
        <v>29</v>
      </c>
      <c r="D7" s="51">
        <v>500000</v>
      </c>
      <c r="E7" s="52" t="s">
        <v>30</v>
      </c>
      <c r="F7" s="79">
        <v>55000</v>
      </c>
      <c r="G7" s="48"/>
      <c r="H7" s="48"/>
      <c r="I7" s="49"/>
    </row>
    <row r="8" spans="2:9" ht="16.5" customHeight="1">
      <c r="B8" s="50"/>
      <c r="C8" s="2" t="s">
        <v>31</v>
      </c>
      <c r="D8" s="51">
        <v>130000</v>
      </c>
      <c r="E8" s="52" t="s">
        <v>32</v>
      </c>
      <c r="F8" s="79">
        <v>240000</v>
      </c>
      <c r="G8" s="48"/>
      <c r="H8" s="48"/>
      <c r="I8" s="49"/>
    </row>
    <row r="9" spans="2:9" ht="16.5" customHeight="1">
      <c r="B9" s="50"/>
      <c r="C9" s="2" t="s">
        <v>33</v>
      </c>
      <c r="D9" s="51">
        <v>1300000</v>
      </c>
      <c r="E9" s="52" t="s">
        <v>34</v>
      </c>
      <c r="F9" s="157">
        <v>2700000</v>
      </c>
      <c r="G9" s="48"/>
      <c r="H9" s="48"/>
      <c r="I9" s="49"/>
    </row>
    <row r="10" spans="2:9" ht="16.5" customHeight="1">
      <c r="B10" s="50"/>
      <c r="C10" s="2" t="s">
        <v>83</v>
      </c>
      <c r="D10" s="51">
        <v>90000</v>
      </c>
      <c r="E10" s="52" t="s">
        <v>35</v>
      </c>
      <c r="F10" s="79">
        <v>100000</v>
      </c>
      <c r="G10" s="48"/>
      <c r="H10" s="48"/>
      <c r="I10" s="49"/>
    </row>
    <row r="11" spans="2:12" ht="16.5" customHeight="1">
      <c r="B11" s="50"/>
      <c r="C11" s="2" t="s">
        <v>36</v>
      </c>
      <c r="D11" s="51">
        <v>2200000</v>
      </c>
      <c r="E11" s="52" t="s">
        <v>37</v>
      </c>
      <c r="F11" s="157">
        <v>5000000</v>
      </c>
      <c r="G11" s="48"/>
      <c r="H11" s="48"/>
      <c r="I11" s="53"/>
      <c r="L11" s="11"/>
    </row>
    <row r="12" spans="2:9" ht="16.5" customHeight="1">
      <c r="B12" s="50"/>
      <c r="C12" s="2" t="s">
        <v>38</v>
      </c>
      <c r="D12" s="51">
        <v>24000</v>
      </c>
      <c r="E12" s="52" t="s">
        <v>39</v>
      </c>
      <c r="F12" s="111">
        <v>30000</v>
      </c>
      <c r="G12" s="48"/>
      <c r="H12" s="48"/>
      <c r="I12" s="49"/>
    </row>
    <row r="13" spans="2:9" ht="16.5" customHeight="1">
      <c r="B13" s="50"/>
      <c r="C13" s="2" t="s">
        <v>40</v>
      </c>
      <c r="D13" s="51">
        <v>500</v>
      </c>
      <c r="E13" s="52" t="s">
        <v>41</v>
      </c>
      <c r="F13" s="111">
        <v>1000</v>
      </c>
      <c r="G13" s="48"/>
      <c r="H13" s="48"/>
      <c r="I13" s="53"/>
    </row>
    <row r="14" spans="2:9" ht="16.5" customHeight="1">
      <c r="B14" s="50"/>
      <c r="C14" s="2" t="s">
        <v>42</v>
      </c>
      <c r="D14" s="51">
        <v>12000</v>
      </c>
      <c r="E14" s="52" t="s">
        <v>43</v>
      </c>
      <c r="F14" s="111">
        <v>8000</v>
      </c>
      <c r="G14" s="48"/>
      <c r="H14" s="48"/>
      <c r="I14" s="53"/>
    </row>
    <row r="15" spans="2:9" ht="16.5" customHeight="1">
      <c r="B15" s="50"/>
      <c r="C15" s="2" t="s">
        <v>82</v>
      </c>
      <c r="D15" s="51">
        <v>20000</v>
      </c>
      <c r="E15" s="52" t="s">
        <v>44</v>
      </c>
      <c r="F15" s="111">
        <v>55000</v>
      </c>
      <c r="G15" s="48"/>
      <c r="H15" s="48"/>
      <c r="I15" s="53"/>
    </row>
    <row r="16" spans="2:9" ht="16.5" customHeight="1">
      <c r="B16" s="50"/>
      <c r="C16" s="2" t="s">
        <v>84</v>
      </c>
      <c r="D16" s="51"/>
      <c r="E16" s="52"/>
      <c r="F16" s="111">
        <v>23000</v>
      </c>
      <c r="G16" s="48"/>
      <c r="H16" s="48"/>
      <c r="I16" s="53"/>
    </row>
    <row r="17" spans="2:9" ht="16.5" customHeight="1">
      <c r="B17" s="50"/>
      <c r="C17" s="2" t="s">
        <v>45</v>
      </c>
      <c r="D17" s="51">
        <v>4000</v>
      </c>
      <c r="E17" s="52" t="s">
        <v>46</v>
      </c>
      <c r="F17" s="111">
        <v>20000</v>
      </c>
      <c r="G17" s="48"/>
      <c r="H17" s="48"/>
      <c r="I17" s="53"/>
    </row>
    <row r="18" spans="2:9" ht="16.5" customHeight="1">
      <c r="B18" s="50"/>
      <c r="C18" s="2" t="s">
        <v>47</v>
      </c>
      <c r="D18" s="51">
        <v>400000</v>
      </c>
      <c r="E18" s="52" t="s">
        <v>48</v>
      </c>
      <c r="F18" s="111">
        <v>700000</v>
      </c>
      <c r="G18" s="48"/>
      <c r="H18" s="48"/>
      <c r="I18" s="53"/>
    </row>
    <row r="19" spans="2:9" ht="16.5" customHeight="1">
      <c r="B19" s="50"/>
      <c r="C19" s="2" t="s">
        <v>85</v>
      </c>
      <c r="D19" s="51">
        <v>75000</v>
      </c>
      <c r="E19" s="52" t="s">
        <v>49</v>
      </c>
      <c r="F19" s="111">
        <v>200000</v>
      </c>
      <c r="G19" s="48"/>
      <c r="H19" s="48"/>
      <c r="I19" s="53"/>
    </row>
    <row r="20" spans="2:9" ht="16.5" customHeight="1">
      <c r="B20" s="50"/>
      <c r="C20" s="2"/>
      <c r="D20" s="51"/>
      <c r="E20" s="52"/>
      <c r="F20" s="111"/>
      <c r="G20" s="48"/>
      <c r="H20" s="48"/>
      <c r="I20" s="53"/>
    </row>
    <row r="21" spans="2:9" ht="16.5" customHeight="1">
      <c r="B21" s="50">
        <v>1011</v>
      </c>
      <c r="C21" s="54" t="s">
        <v>50</v>
      </c>
      <c r="D21" s="51">
        <v>8000</v>
      </c>
      <c r="E21" s="52" t="s">
        <v>51</v>
      </c>
      <c r="F21" s="159">
        <v>7000</v>
      </c>
      <c r="G21" s="160"/>
      <c r="H21" s="48"/>
      <c r="I21" s="53"/>
    </row>
    <row r="22" spans="2:13" ht="16.5" customHeight="1">
      <c r="B22" s="50">
        <v>2212</v>
      </c>
      <c r="C22" s="54" t="s">
        <v>96</v>
      </c>
      <c r="D22" s="51">
        <v>250000</v>
      </c>
      <c r="E22" s="52" t="s">
        <v>52</v>
      </c>
      <c r="F22" s="159">
        <v>250000</v>
      </c>
      <c r="G22" s="160"/>
      <c r="H22" s="48"/>
      <c r="I22" s="53"/>
      <c r="M22" s="11"/>
    </row>
    <row r="23" spans="2:9" ht="16.5" customHeight="1">
      <c r="B23" s="50">
        <v>2310</v>
      </c>
      <c r="C23" s="54" t="s">
        <v>69</v>
      </c>
      <c r="D23" s="51">
        <v>5000</v>
      </c>
      <c r="E23" s="52" t="s">
        <v>53</v>
      </c>
      <c r="F23" s="111">
        <v>15000</v>
      </c>
      <c r="G23" s="48"/>
      <c r="H23" s="48"/>
      <c r="I23" s="49"/>
    </row>
    <row r="24" spans="2:9" ht="16.5" customHeight="1">
      <c r="B24" s="50">
        <v>2321</v>
      </c>
      <c r="C24" s="161" t="s">
        <v>122</v>
      </c>
      <c r="D24" s="55"/>
      <c r="E24" s="52"/>
      <c r="F24" s="159">
        <v>126000</v>
      </c>
      <c r="G24" s="160"/>
      <c r="H24" s="48"/>
      <c r="I24" s="49"/>
    </row>
    <row r="25" spans="2:9" ht="16.5" customHeight="1">
      <c r="B25" s="50">
        <v>3632</v>
      </c>
      <c r="C25" s="2" t="s">
        <v>54</v>
      </c>
      <c r="D25" s="51">
        <v>3000</v>
      </c>
      <c r="E25" s="52" t="s">
        <v>55</v>
      </c>
      <c r="F25" s="111">
        <v>20000</v>
      </c>
      <c r="G25" s="48"/>
      <c r="H25" s="48"/>
      <c r="I25" s="49"/>
    </row>
    <row r="26" spans="2:9" ht="16.5" customHeight="1">
      <c r="B26" s="50">
        <v>3634</v>
      </c>
      <c r="C26" s="2" t="s">
        <v>56</v>
      </c>
      <c r="D26" s="51">
        <v>15000</v>
      </c>
      <c r="E26" s="52" t="s">
        <v>57</v>
      </c>
      <c r="F26" s="111">
        <v>20000</v>
      </c>
      <c r="G26" s="48"/>
      <c r="H26" s="48"/>
      <c r="I26" s="49"/>
    </row>
    <row r="27" spans="2:9" ht="16.5" customHeight="1">
      <c r="B27" s="50">
        <v>3639</v>
      </c>
      <c r="C27" s="161" t="s">
        <v>121</v>
      </c>
      <c r="D27" s="51"/>
      <c r="E27" s="52"/>
      <c r="F27" s="111">
        <v>30000</v>
      </c>
      <c r="G27" s="48"/>
      <c r="H27" s="48"/>
      <c r="I27" s="49"/>
    </row>
    <row r="28" spans="2:9" ht="16.5" customHeight="1">
      <c r="B28" s="50">
        <v>3722</v>
      </c>
      <c r="C28" s="2" t="s">
        <v>58</v>
      </c>
      <c r="D28" s="51">
        <v>230000</v>
      </c>
      <c r="E28" s="52" t="s">
        <v>59</v>
      </c>
      <c r="F28" s="111">
        <v>530000</v>
      </c>
      <c r="G28" s="48"/>
      <c r="H28" s="48"/>
      <c r="I28" s="49"/>
    </row>
    <row r="29" spans="2:9" ht="16.5" customHeight="1">
      <c r="B29" s="50">
        <v>6171</v>
      </c>
      <c r="C29" s="2" t="s">
        <v>7</v>
      </c>
      <c r="D29" s="56">
        <v>5000</v>
      </c>
      <c r="E29" s="52" t="s">
        <v>60</v>
      </c>
      <c r="F29" s="111">
        <v>10000</v>
      </c>
      <c r="G29" s="48"/>
      <c r="H29" s="48"/>
      <c r="I29" s="49"/>
    </row>
    <row r="30" spans="2:9" ht="16.5" customHeight="1" thickBot="1">
      <c r="B30" s="84">
        <v>6310</v>
      </c>
      <c r="C30" s="85" t="s">
        <v>97</v>
      </c>
      <c r="D30" s="86">
        <v>50000</v>
      </c>
      <c r="E30" s="87" t="s">
        <v>61</v>
      </c>
      <c r="F30" s="112">
        <v>75000</v>
      </c>
      <c r="G30" s="48"/>
      <c r="H30" s="48"/>
      <c r="I30" s="49"/>
    </row>
    <row r="31" spans="2:9" s="83" customFormat="1" ht="16.5" customHeight="1" thickBot="1">
      <c r="B31" s="88"/>
      <c r="C31" s="89" t="s">
        <v>67</v>
      </c>
      <c r="D31" s="90">
        <f>SUM(D6:D30)</f>
        <v>6421500</v>
      </c>
      <c r="E31" s="91"/>
      <c r="F31" s="92">
        <f>SUM(F6:F30)</f>
        <v>12805000</v>
      </c>
      <c r="G31" s="81"/>
      <c r="H31" s="81"/>
      <c r="I31" s="82"/>
    </row>
    <row r="32" spans="3:9" ht="12.75">
      <c r="C32" s="57"/>
      <c r="D32" s="58"/>
      <c r="E32" s="59"/>
      <c r="F32" s="59"/>
      <c r="I32"/>
    </row>
    <row r="33" spans="3:9" ht="5.25" customHeight="1">
      <c r="C33" s="60"/>
      <c r="D33" s="61"/>
      <c r="E33" s="5"/>
      <c r="F33" s="5"/>
      <c r="I33"/>
    </row>
    <row r="34" spans="5:9" ht="25.5" customHeight="1" thickBot="1">
      <c r="E34" s="5"/>
      <c r="F34" s="5"/>
      <c r="I34"/>
    </row>
    <row r="35" spans="2:9" ht="12.75">
      <c r="B35" s="179" t="s">
        <v>123</v>
      </c>
      <c r="C35" s="180"/>
      <c r="D35" s="69"/>
      <c r="E35" s="70"/>
      <c r="F35" s="71">
        <v>12805000</v>
      </c>
      <c r="G35" s="62"/>
      <c r="H35" s="62"/>
      <c r="I35"/>
    </row>
    <row r="36" spans="2:9" ht="12.75">
      <c r="B36" s="181" t="s">
        <v>124</v>
      </c>
      <c r="C36" s="182"/>
      <c r="D36" s="72"/>
      <c r="E36" s="73"/>
      <c r="F36" s="74">
        <v>-14200000</v>
      </c>
      <c r="G36" s="62"/>
      <c r="H36" s="62"/>
      <c r="I36"/>
    </row>
    <row r="37" spans="2:9" ht="13.5" thickBot="1">
      <c r="B37" s="169" t="s">
        <v>62</v>
      </c>
      <c r="C37" s="170"/>
      <c r="D37" s="75">
        <f>SUM(D35:D36)</f>
        <v>0</v>
      </c>
      <c r="E37" s="76" t="s">
        <v>63</v>
      </c>
      <c r="F37" s="77">
        <f>SUM(F35:F36)</f>
        <v>-1395000</v>
      </c>
      <c r="G37" s="62"/>
      <c r="H37" s="62"/>
      <c r="I37"/>
    </row>
    <row r="38" spans="3:9" ht="12.75">
      <c r="C38" s="63"/>
      <c r="D38" s="6"/>
      <c r="E38" s="5"/>
      <c r="F38" s="5"/>
      <c r="I38"/>
    </row>
    <row r="39" spans="2:9" ht="7.5" customHeight="1">
      <c r="B39" s="171"/>
      <c r="C39" s="171"/>
      <c r="D39" s="171"/>
      <c r="E39" s="171"/>
      <c r="F39" s="171"/>
      <c r="G39" s="11"/>
      <c r="I39"/>
    </row>
    <row r="40" spans="2:9" ht="3" customHeight="1">
      <c r="B40" s="171"/>
      <c r="C40" s="171"/>
      <c r="D40" s="171"/>
      <c r="E40" s="171"/>
      <c r="F40" s="171"/>
      <c r="G40" s="11"/>
      <c r="I40"/>
    </row>
    <row r="41" spans="2:9" ht="12.75">
      <c r="B41" s="12" t="s">
        <v>104</v>
      </c>
      <c r="C41" s="63"/>
      <c r="D41" s="6"/>
      <c r="E41" s="64"/>
      <c r="F41" s="64"/>
      <c r="G41" s="65"/>
      <c r="I41"/>
    </row>
    <row r="42" spans="3:9" ht="12.75">
      <c r="C42" s="63"/>
      <c r="D42" s="6"/>
      <c r="E42" s="64"/>
      <c r="F42" s="64"/>
      <c r="G42" s="11"/>
      <c r="I42"/>
    </row>
    <row r="43" spans="2:9" ht="15">
      <c r="B43" s="155"/>
      <c r="D43" s="5"/>
      <c r="E43" s="5"/>
      <c r="F43" s="5"/>
      <c r="I43"/>
    </row>
    <row r="44" spans="4:9" ht="3.75" customHeight="1">
      <c r="D44" s="5"/>
      <c r="E44" s="5"/>
      <c r="F44" s="5"/>
      <c r="I44"/>
    </row>
    <row r="45" spans="2:9" ht="19.5" customHeight="1">
      <c r="B45" s="10"/>
      <c r="C45" s="60"/>
      <c r="D45" s="5"/>
      <c r="E45" s="60"/>
      <c r="F45" s="49"/>
      <c r="I45"/>
    </row>
    <row r="46" spans="2:9" ht="28.5" customHeight="1">
      <c r="B46" s="166" t="s">
        <v>138</v>
      </c>
      <c r="D46" s="5"/>
      <c r="E46" s="5"/>
      <c r="F46" s="5"/>
      <c r="I46"/>
    </row>
    <row r="47" spans="4:9" ht="12.75">
      <c r="D47" s="5"/>
      <c r="E47" s="5"/>
      <c r="F47" s="5"/>
      <c r="I47"/>
    </row>
    <row r="48" spans="2:9" ht="12.75">
      <c r="B48" s="173"/>
      <c r="C48" s="174"/>
      <c r="D48" s="174"/>
      <c r="E48" s="4"/>
      <c r="F48" s="4"/>
      <c r="I48"/>
    </row>
    <row r="49" spans="2:9" ht="12.75">
      <c r="B49" s="175"/>
      <c r="C49" s="174"/>
      <c r="D49" s="174"/>
      <c r="E49" s="8"/>
      <c r="F49" s="4"/>
      <c r="I49"/>
    </row>
    <row r="50" spans="2:9" ht="12.75">
      <c r="B50" s="176"/>
      <c r="C50" s="174"/>
      <c r="D50" s="7"/>
      <c r="E50" s="8"/>
      <c r="F50" s="4"/>
      <c r="I50"/>
    </row>
    <row r="51" spans="2:9" ht="12.75">
      <c r="B51" s="177"/>
      <c r="C51" s="177"/>
      <c r="D51" s="177"/>
      <c r="E51" s="8"/>
      <c r="F51" s="4"/>
      <c r="I51"/>
    </row>
    <row r="52" spans="2:9" ht="12.75">
      <c r="B52" s="177"/>
      <c r="C52" s="177"/>
      <c r="D52" s="177"/>
      <c r="E52" s="9"/>
      <c r="F52" s="103"/>
      <c r="I52"/>
    </row>
    <row r="53" spans="2:9" ht="12.75">
      <c r="B53" s="177"/>
      <c r="C53" s="177"/>
      <c r="D53" s="177"/>
      <c r="E53" s="8"/>
      <c r="F53" s="8"/>
      <c r="I53"/>
    </row>
    <row r="54" spans="4:9" ht="12.75">
      <c r="D54" s="5"/>
      <c r="E54" s="5"/>
      <c r="F54" s="5"/>
      <c r="I54"/>
    </row>
    <row r="55" spans="4:9" ht="12.75">
      <c r="D55" s="5"/>
      <c r="E55" s="5"/>
      <c r="F55" s="5"/>
      <c r="I55"/>
    </row>
    <row r="56" spans="4:9" ht="12.75">
      <c r="D56" s="5"/>
      <c r="E56" s="5"/>
      <c r="F56" s="5"/>
      <c r="I56"/>
    </row>
    <row r="57" spans="4:9" ht="12.75">
      <c r="D57" s="5"/>
      <c r="E57" s="5"/>
      <c r="F57" s="5"/>
      <c r="I57"/>
    </row>
    <row r="58" spans="2:9" ht="12.75">
      <c r="B58"/>
      <c r="D58" s="5"/>
      <c r="E58" s="5"/>
      <c r="F58" s="5"/>
      <c r="I58"/>
    </row>
    <row r="59" spans="2:9" ht="12.75">
      <c r="B59"/>
      <c r="D59" s="5"/>
      <c r="E59" s="5"/>
      <c r="F59" s="5"/>
      <c r="I59"/>
    </row>
    <row r="60" spans="2:9" ht="12.75">
      <c r="B60"/>
      <c r="D60" s="5"/>
      <c r="E60" s="5"/>
      <c r="F60" s="5"/>
      <c r="I60"/>
    </row>
    <row r="61" spans="2:9" ht="12.75">
      <c r="B61"/>
      <c r="D61" s="5"/>
      <c r="E61" s="5"/>
      <c r="F61" s="5"/>
      <c r="I61"/>
    </row>
    <row r="62" spans="2:9" ht="12.75">
      <c r="B62"/>
      <c r="D62" s="5"/>
      <c r="E62" s="5"/>
      <c r="F62" s="5"/>
      <c r="I62"/>
    </row>
    <row r="63" spans="2:9" ht="12.75">
      <c r="B63"/>
      <c r="D63" s="5"/>
      <c r="E63" s="5"/>
      <c r="F63" s="5"/>
      <c r="I63"/>
    </row>
    <row r="64" spans="2:9" ht="12.75">
      <c r="B64"/>
      <c r="D64" s="5"/>
      <c r="E64" s="5"/>
      <c r="F64" s="5"/>
      <c r="I64"/>
    </row>
    <row r="65" spans="2:9" ht="12.75">
      <c r="B65"/>
      <c r="D65" s="5"/>
      <c r="E65" s="5"/>
      <c r="F65" s="5"/>
      <c r="I65"/>
    </row>
    <row r="66" spans="2:9" ht="12.75">
      <c r="B66"/>
      <c r="D66" s="5"/>
      <c r="E66" s="5"/>
      <c r="F66" s="5"/>
      <c r="I66"/>
    </row>
    <row r="67" spans="2:9" ht="12.75">
      <c r="B67"/>
      <c r="D67" s="5"/>
      <c r="E67" s="5"/>
      <c r="F67" s="5"/>
      <c r="I67"/>
    </row>
    <row r="68" spans="2:9" ht="12.75">
      <c r="B68"/>
      <c r="D68" s="5"/>
      <c r="E68" s="5"/>
      <c r="F68" s="5"/>
      <c r="I68"/>
    </row>
    <row r="69" spans="2:9" ht="12.75">
      <c r="B69"/>
      <c r="D69" s="5"/>
      <c r="E69" s="5"/>
      <c r="F69" s="5"/>
      <c r="I69"/>
    </row>
    <row r="70" spans="2:9" ht="12.75">
      <c r="B70"/>
      <c r="D70" s="5"/>
      <c r="E70" s="5"/>
      <c r="F70" s="5"/>
      <c r="I70"/>
    </row>
    <row r="71" spans="2:9" ht="12.75">
      <c r="B71"/>
      <c r="D71" s="5"/>
      <c r="E71" s="5"/>
      <c r="F71" s="5"/>
      <c r="I71"/>
    </row>
    <row r="72" spans="2:9" ht="12.75">
      <c r="B72"/>
      <c r="D72" s="5"/>
      <c r="E72" s="5"/>
      <c r="F72" s="5"/>
      <c r="I72"/>
    </row>
    <row r="73" spans="2:9" ht="12.75">
      <c r="B73"/>
      <c r="D73" s="5"/>
      <c r="E73" s="5"/>
      <c r="F73" s="5"/>
      <c r="I73"/>
    </row>
    <row r="74" spans="2:9" ht="12.75">
      <c r="B74"/>
      <c r="D74" s="5"/>
      <c r="E74" s="5"/>
      <c r="F74" s="5"/>
      <c r="I74"/>
    </row>
    <row r="75" spans="2:9" ht="12.75">
      <c r="B75"/>
      <c r="D75" s="5"/>
      <c r="E75" s="5"/>
      <c r="F75" s="5"/>
      <c r="I75"/>
    </row>
    <row r="76" spans="2:9" ht="12.75">
      <c r="B76"/>
      <c r="D76" s="5"/>
      <c r="E76" s="5"/>
      <c r="F76" s="5"/>
      <c r="I76"/>
    </row>
    <row r="77" spans="2:9" ht="12.75">
      <c r="B77"/>
      <c r="D77" s="5"/>
      <c r="E77" s="5"/>
      <c r="F77" s="5"/>
      <c r="I77"/>
    </row>
    <row r="78" spans="2:9" ht="12.75">
      <c r="B78"/>
      <c r="D78" s="5"/>
      <c r="E78" s="5"/>
      <c r="F78" s="5"/>
      <c r="I78"/>
    </row>
    <row r="79" spans="2:9" ht="12.75">
      <c r="B79"/>
      <c r="D79" s="5"/>
      <c r="E79" s="5"/>
      <c r="F79" s="5"/>
      <c r="I79"/>
    </row>
    <row r="80" spans="2:9" ht="12.75">
      <c r="B80"/>
      <c r="D80" s="5"/>
      <c r="E80" s="5"/>
      <c r="F80" s="5"/>
      <c r="I80"/>
    </row>
    <row r="81" spans="2:9" ht="12.75">
      <c r="B81"/>
      <c r="D81" s="5"/>
      <c r="E81" s="5"/>
      <c r="F81" s="5"/>
      <c r="I81"/>
    </row>
    <row r="82" spans="2:9" ht="12.75">
      <c r="B82"/>
      <c r="D82" s="5"/>
      <c r="E82" s="5"/>
      <c r="F82" s="5"/>
      <c r="I82"/>
    </row>
    <row r="83" spans="2:9" ht="12.75">
      <c r="B83"/>
      <c r="D83" s="5"/>
      <c r="E83" s="5"/>
      <c r="F83" s="5"/>
      <c r="I83"/>
    </row>
    <row r="84" spans="2:9" ht="12.75">
      <c r="B84"/>
      <c r="D84" s="5"/>
      <c r="E84" s="5"/>
      <c r="F84" s="5"/>
      <c r="I84"/>
    </row>
    <row r="85" spans="2:9" ht="12.75">
      <c r="B85"/>
      <c r="D85" s="5"/>
      <c r="E85" s="5"/>
      <c r="F85" s="5"/>
      <c r="I85"/>
    </row>
    <row r="86" spans="2:9" ht="12.75">
      <c r="B86"/>
      <c r="D86" s="5"/>
      <c r="E86" s="5"/>
      <c r="F86" s="5"/>
      <c r="I86"/>
    </row>
    <row r="87" spans="2:9" ht="12.75">
      <c r="B87"/>
      <c r="D87" s="5"/>
      <c r="E87" s="5"/>
      <c r="F87" s="5"/>
      <c r="I87"/>
    </row>
    <row r="88" spans="2:9" ht="12.75">
      <c r="B88"/>
      <c r="D88" s="5"/>
      <c r="E88" s="5"/>
      <c r="F88" s="5"/>
      <c r="I88"/>
    </row>
  </sheetData>
  <sheetProtection password="CAB3" sheet="1" objects="1" scenarios="1" selectLockedCells="1" selectUnlockedCells="1"/>
  <mergeCells count="11">
    <mergeCell ref="B50:C50"/>
    <mergeCell ref="B51:D53"/>
    <mergeCell ref="G4:H4"/>
    <mergeCell ref="B35:C35"/>
    <mergeCell ref="B36:C36"/>
    <mergeCell ref="B1:C1"/>
    <mergeCell ref="B37:C37"/>
    <mergeCell ref="B39:F40"/>
    <mergeCell ref="B3:C3"/>
    <mergeCell ref="B48:D48"/>
    <mergeCell ref="B49:D4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F42"/>
  <sheetViews>
    <sheetView zoomScalePageLayoutView="0" workbookViewId="0" topLeftCell="A1">
      <selection activeCell="B39" sqref="B39:C39"/>
    </sheetView>
  </sheetViews>
  <sheetFormatPr defaultColWidth="9.140625" defaultRowHeight="12.75"/>
  <cols>
    <col min="1" max="1" width="1.28515625" style="0" customWidth="1"/>
    <col min="2" max="2" width="6.57421875" style="3" customWidth="1"/>
    <col min="3" max="3" width="34.140625" style="0" customWidth="1"/>
    <col min="4" max="4" width="13.7109375" style="11" customWidth="1"/>
    <col min="5" max="5" width="69.57421875" style="13" customWidth="1"/>
  </cols>
  <sheetData>
    <row r="1" ht="2.25" customHeight="1"/>
    <row r="2" spans="2:4" s="16" customFormat="1" ht="1.5" customHeight="1">
      <c r="B2" s="186"/>
      <c r="C2" s="186"/>
      <c r="D2" s="186"/>
    </row>
    <row r="3" spans="2:4" s="16" customFormat="1" ht="18" customHeight="1">
      <c r="B3" s="186" t="s">
        <v>114</v>
      </c>
      <c r="C3" s="186"/>
      <c r="D3" s="186"/>
    </row>
    <row r="4" spans="2:4" s="16" customFormat="1" ht="4.5" customHeight="1">
      <c r="B4" s="17"/>
      <c r="C4" s="18"/>
      <c r="D4" s="18"/>
    </row>
    <row r="5" spans="2:4" s="16" customFormat="1" ht="15" customHeight="1">
      <c r="B5" s="187" t="s">
        <v>66</v>
      </c>
      <c r="C5" s="188"/>
      <c r="D5" s="18"/>
    </row>
    <row r="6" spans="2:6" s="15" customFormat="1" ht="4.5" customHeight="1" thickBot="1">
      <c r="B6" s="17"/>
      <c r="C6" s="18"/>
      <c r="D6" s="18"/>
      <c r="E6" s="16"/>
      <c r="F6" s="16"/>
    </row>
    <row r="7" spans="2:6" ht="15.75" thickBot="1">
      <c r="B7" s="28" t="s">
        <v>11</v>
      </c>
      <c r="C7" s="29" t="s">
        <v>9</v>
      </c>
      <c r="D7" s="30" t="s">
        <v>12</v>
      </c>
      <c r="E7" s="31" t="s">
        <v>10</v>
      </c>
      <c r="F7" s="15"/>
    </row>
    <row r="8" spans="2:6" ht="15">
      <c r="B8" s="141">
        <v>1014</v>
      </c>
      <c r="C8" s="142" t="s">
        <v>98</v>
      </c>
      <c r="D8" s="143">
        <v>30000</v>
      </c>
      <c r="E8" s="163" t="s">
        <v>132</v>
      </c>
      <c r="F8" s="15"/>
    </row>
    <row r="9" spans="2:5" ht="15">
      <c r="B9" s="23">
        <v>2212</v>
      </c>
      <c r="C9" s="21" t="s">
        <v>13</v>
      </c>
      <c r="D9" s="22">
        <v>3900000</v>
      </c>
      <c r="E9" s="164" t="s">
        <v>133</v>
      </c>
    </row>
    <row r="10" spans="2:5" ht="15">
      <c r="B10" s="23">
        <v>2219</v>
      </c>
      <c r="C10" s="21" t="s">
        <v>129</v>
      </c>
      <c r="D10" s="22">
        <v>30000</v>
      </c>
      <c r="E10" s="66" t="s">
        <v>130</v>
      </c>
    </row>
    <row r="11" spans="2:5" ht="15">
      <c r="B11" s="23">
        <v>2221</v>
      </c>
      <c r="C11" s="21" t="s">
        <v>125</v>
      </c>
      <c r="D11" s="22">
        <v>85000</v>
      </c>
      <c r="E11" s="66" t="s">
        <v>126</v>
      </c>
    </row>
    <row r="12" spans="2:5" ht="15">
      <c r="B12" s="24">
        <v>2310</v>
      </c>
      <c r="C12" s="19" t="s">
        <v>14</v>
      </c>
      <c r="D12" s="20">
        <v>15000</v>
      </c>
      <c r="E12" s="67" t="s">
        <v>24</v>
      </c>
    </row>
    <row r="13" spans="2:5" ht="15">
      <c r="B13" s="24">
        <v>2321</v>
      </c>
      <c r="C13" s="19" t="s">
        <v>127</v>
      </c>
      <c r="D13" s="20">
        <v>500000</v>
      </c>
      <c r="E13" s="67" t="s">
        <v>128</v>
      </c>
    </row>
    <row r="14" spans="2:5" ht="15">
      <c r="B14" s="24">
        <v>3113</v>
      </c>
      <c r="C14" s="19" t="s">
        <v>15</v>
      </c>
      <c r="D14" s="20">
        <v>1800000</v>
      </c>
      <c r="E14" s="67" t="s">
        <v>134</v>
      </c>
    </row>
    <row r="15" spans="2:5" ht="15">
      <c r="B15" s="24">
        <v>3314</v>
      </c>
      <c r="C15" s="19" t="s">
        <v>16</v>
      </c>
      <c r="D15" s="20">
        <v>83000</v>
      </c>
      <c r="E15" s="67" t="s">
        <v>90</v>
      </c>
    </row>
    <row r="16" spans="2:5" ht="15">
      <c r="B16" s="24">
        <v>3341</v>
      </c>
      <c r="C16" s="19" t="s">
        <v>86</v>
      </c>
      <c r="D16" s="20">
        <v>50000</v>
      </c>
      <c r="E16" s="67" t="s">
        <v>102</v>
      </c>
    </row>
    <row r="17" spans="2:5" ht="15">
      <c r="B17" s="24">
        <v>3399</v>
      </c>
      <c r="C17" s="19" t="s">
        <v>2</v>
      </c>
      <c r="D17" s="20">
        <v>65000</v>
      </c>
      <c r="E17" s="67" t="s">
        <v>91</v>
      </c>
    </row>
    <row r="18" spans="2:5" ht="15">
      <c r="B18" s="24">
        <v>3419</v>
      </c>
      <c r="C18" s="19" t="s">
        <v>0</v>
      </c>
      <c r="D18" s="20">
        <v>50000</v>
      </c>
      <c r="E18" s="67" t="s">
        <v>70</v>
      </c>
    </row>
    <row r="19" spans="2:5" ht="15">
      <c r="B19" s="24">
        <v>3421</v>
      </c>
      <c r="C19" s="19" t="s">
        <v>1</v>
      </c>
      <c r="D19" s="20">
        <v>10000</v>
      </c>
      <c r="E19" s="67" t="s">
        <v>64</v>
      </c>
    </row>
    <row r="20" spans="2:5" ht="15">
      <c r="B20" s="24">
        <v>3543</v>
      </c>
      <c r="C20" s="19" t="s">
        <v>17</v>
      </c>
      <c r="D20" s="20">
        <v>15000</v>
      </c>
      <c r="E20" s="67" t="s">
        <v>65</v>
      </c>
    </row>
    <row r="21" spans="2:5" ht="15">
      <c r="B21" s="24">
        <v>3612</v>
      </c>
      <c r="C21" s="19" t="s">
        <v>99</v>
      </c>
      <c r="D21" s="20">
        <v>5000</v>
      </c>
      <c r="E21" s="67"/>
    </row>
    <row r="22" spans="2:5" ht="15">
      <c r="B22" s="24">
        <v>3631</v>
      </c>
      <c r="C22" s="19" t="s">
        <v>18</v>
      </c>
      <c r="D22" s="20">
        <v>610000</v>
      </c>
      <c r="E22" s="67" t="s">
        <v>103</v>
      </c>
    </row>
    <row r="23" spans="2:5" ht="15">
      <c r="B23" s="24">
        <v>3632</v>
      </c>
      <c r="C23" s="19" t="s">
        <v>19</v>
      </c>
      <c r="D23" s="20">
        <v>40000</v>
      </c>
      <c r="E23" s="67" t="s">
        <v>92</v>
      </c>
    </row>
    <row r="24" spans="2:5" ht="15">
      <c r="B24" s="24">
        <v>3635</v>
      </c>
      <c r="C24" s="19" t="s">
        <v>3</v>
      </c>
      <c r="D24" s="20">
        <v>50000</v>
      </c>
      <c r="E24" s="67" t="s">
        <v>105</v>
      </c>
    </row>
    <row r="25" spans="2:5" ht="15">
      <c r="B25" s="24">
        <v>3639</v>
      </c>
      <c r="C25" s="19" t="s">
        <v>21</v>
      </c>
      <c r="D25" s="20">
        <v>30000</v>
      </c>
      <c r="E25" s="67" t="s">
        <v>113</v>
      </c>
    </row>
    <row r="26" spans="2:5" ht="15">
      <c r="B26" s="24">
        <v>3721</v>
      </c>
      <c r="C26" s="19" t="s">
        <v>4</v>
      </c>
      <c r="D26" s="20">
        <v>70000</v>
      </c>
      <c r="E26" s="67" t="s">
        <v>135</v>
      </c>
    </row>
    <row r="27" spans="2:5" ht="15">
      <c r="B27" s="24">
        <v>3722</v>
      </c>
      <c r="C27" s="19" t="s">
        <v>101</v>
      </c>
      <c r="D27" s="20">
        <v>400000</v>
      </c>
      <c r="E27" s="67"/>
    </row>
    <row r="28" spans="2:5" ht="15">
      <c r="B28" s="24">
        <v>3723</v>
      </c>
      <c r="C28" s="19" t="s">
        <v>100</v>
      </c>
      <c r="D28" s="20">
        <v>70000</v>
      </c>
      <c r="E28" s="67"/>
    </row>
    <row r="29" spans="2:5" ht="15">
      <c r="B29" s="24">
        <v>3745</v>
      </c>
      <c r="C29" s="19" t="s">
        <v>5</v>
      </c>
      <c r="D29" s="20">
        <v>605000</v>
      </c>
      <c r="E29" s="67" t="s">
        <v>136</v>
      </c>
    </row>
    <row r="30" spans="2:5" ht="15">
      <c r="B30" s="24">
        <v>5274</v>
      </c>
      <c r="C30" s="19" t="s">
        <v>87</v>
      </c>
      <c r="D30" s="20">
        <v>33000</v>
      </c>
      <c r="E30" s="67" t="s">
        <v>93</v>
      </c>
    </row>
    <row r="31" spans="2:5" ht="15">
      <c r="B31" s="24">
        <v>5512</v>
      </c>
      <c r="C31" s="19" t="s">
        <v>22</v>
      </c>
      <c r="D31" s="20">
        <v>50000</v>
      </c>
      <c r="E31" s="67" t="s">
        <v>94</v>
      </c>
    </row>
    <row r="32" spans="2:6" s="14" customFormat="1" ht="15">
      <c r="B32" s="24">
        <v>6112</v>
      </c>
      <c r="C32" s="19" t="s">
        <v>6</v>
      </c>
      <c r="D32" s="20">
        <v>1000000</v>
      </c>
      <c r="E32" s="67" t="s">
        <v>71</v>
      </c>
      <c r="F32"/>
    </row>
    <row r="33" spans="2:5" ht="15">
      <c r="B33" s="24">
        <v>6171</v>
      </c>
      <c r="C33" s="19" t="s">
        <v>7</v>
      </c>
      <c r="D33" s="20">
        <v>2754000</v>
      </c>
      <c r="E33" s="67" t="s">
        <v>137</v>
      </c>
    </row>
    <row r="34" spans="2:5" ht="15">
      <c r="B34" s="25">
        <v>8124</v>
      </c>
      <c r="C34" s="26" t="s">
        <v>111</v>
      </c>
      <c r="D34" s="27">
        <v>1750000</v>
      </c>
      <c r="E34" s="68" t="s">
        <v>112</v>
      </c>
    </row>
    <row r="35" spans="2:5" ht="15" thickBot="1">
      <c r="B35" s="25">
        <v>6399</v>
      </c>
      <c r="C35" s="26" t="s">
        <v>8</v>
      </c>
      <c r="D35" s="27">
        <v>100000</v>
      </c>
      <c r="E35" s="68" t="s">
        <v>95</v>
      </c>
    </row>
    <row r="36" spans="2:6" ht="21.75" customHeight="1" thickBot="1">
      <c r="B36" s="32"/>
      <c r="C36" s="33" t="s">
        <v>23</v>
      </c>
      <c r="D36" s="34">
        <f>SUM(D8:D35)</f>
        <v>14200000</v>
      </c>
      <c r="E36" s="35"/>
      <c r="F36" s="14"/>
    </row>
    <row r="37" spans="2:6" s="13" customFormat="1" ht="12.75">
      <c r="B37" s="3"/>
      <c r="C37"/>
      <c r="D37" s="11"/>
      <c r="F37"/>
    </row>
    <row r="38" spans="2:6" s="13" customFormat="1" ht="3.75" customHeight="1">
      <c r="B38" s="3"/>
      <c r="C38"/>
      <c r="D38" s="11"/>
      <c r="F38"/>
    </row>
    <row r="39" spans="2:4" s="13" customFormat="1" ht="13.5">
      <c r="B39" s="189" t="s">
        <v>138</v>
      </c>
      <c r="C39" s="190"/>
      <c r="D39" s="37"/>
    </row>
    <row r="40" spans="2:6" ht="6" customHeight="1">
      <c r="B40" s="36"/>
      <c r="C40" s="13"/>
      <c r="D40" s="37"/>
      <c r="F40" s="13"/>
    </row>
    <row r="41" spans="2:6" ht="5.25" customHeight="1">
      <c r="B41" s="183"/>
      <c r="C41" s="184"/>
      <c r="D41" s="184"/>
      <c r="E41" s="185"/>
      <c r="F41" s="13"/>
    </row>
    <row r="42" ht="12.75">
      <c r="B42" s="144"/>
    </row>
  </sheetData>
  <sheetProtection password="CAB3" sheet="1" objects="1" scenarios="1" selectLockedCells="1" selectUnlockedCells="1"/>
  <mergeCells count="5">
    <mergeCell ref="B41:E41"/>
    <mergeCell ref="B2:D2"/>
    <mergeCell ref="B3:D3"/>
    <mergeCell ref="B5:C5"/>
    <mergeCell ref="B39:C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35"/>
  <sheetViews>
    <sheetView zoomScalePageLayoutView="0" workbookViewId="0" topLeftCell="A4">
      <selection activeCell="A34" sqref="A34"/>
    </sheetView>
  </sheetViews>
  <sheetFormatPr defaultColWidth="9.140625" defaultRowHeight="12.75"/>
  <cols>
    <col min="1" max="1" width="11.7109375" style="0" customWidth="1"/>
    <col min="2" max="2" width="45.28125" style="0" customWidth="1"/>
    <col min="3" max="3" width="2.28125" style="0" customWidth="1"/>
    <col min="4" max="4" width="5.421875" style="0" customWidth="1"/>
    <col min="5" max="5" width="5.8515625" style="0" customWidth="1"/>
    <col min="6" max="6" width="35.8515625" style="0" customWidth="1"/>
    <col min="7" max="7" width="12.28125" style="0" customWidth="1"/>
    <col min="8" max="8" width="11.7109375" style="0" customWidth="1"/>
  </cols>
  <sheetData>
    <row r="1" spans="1:10" ht="21">
      <c r="A1" s="153" t="s">
        <v>114</v>
      </c>
      <c r="B1" s="93"/>
      <c r="C1" s="145"/>
      <c r="D1" s="145"/>
      <c r="E1" s="145"/>
      <c r="F1" s="145"/>
      <c r="G1" s="145"/>
      <c r="H1" s="145"/>
      <c r="I1" s="146"/>
      <c r="J1" s="146"/>
    </row>
    <row r="2" spans="1:8" s="80" customFormat="1" ht="34.5" customHeight="1">
      <c r="A2" s="191" t="s">
        <v>115</v>
      </c>
      <c r="B2" s="192"/>
      <c r="C2" s="104"/>
      <c r="D2" s="104"/>
      <c r="E2" s="193" t="s">
        <v>119</v>
      </c>
      <c r="F2" s="168"/>
      <c r="G2" s="168"/>
      <c r="H2" s="168"/>
    </row>
    <row r="3" spans="1:8" ht="12.75">
      <c r="A3" s="192"/>
      <c r="B3" s="192"/>
      <c r="C3" s="93"/>
      <c r="D3" s="93"/>
      <c r="E3" s="93"/>
      <c r="F3" s="93"/>
      <c r="G3" s="93"/>
      <c r="H3" s="8"/>
    </row>
    <row r="4" spans="1:8" ht="18.75" customHeight="1">
      <c r="A4" s="94"/>
      <c r="B4" s="94"/>
      <c r="C4" s="93"/>
      <c r="D4" s="93"/>
      <c r="E4" s="194" t="s">
        <v>131</v>
      </c>
      <c r="F4" s="168"/>
      <c r="G4" s="93"/>
      <c r="H4" s="8"/>
    </row>
    <row r="5" spans="1:8" ht="14.25" thickBot="1">
      <c r="A5" s="95" t="s">
        <v>107</v>
      </c>
      <c r="B5" s="8"/>
      <c r="C5" s="8"/>
      <c r="D5" s="8"/>
      <c r="E5" s="8"/>
      <c r="F5" s="95"/>
      <c r="G5" s="95"/>
      <c r="H5" s="9"/>
    </row>
    <row r="6" spans="1:8" ht="13.5" thickBot="1">
      <c r="A6" s="93"/>
      <c r="B6" s="8"/>
      <c r="C6" s="8"/>
      <c r="D6" s="8"/>
      <c r="E6" s="138" t="s">
        <v>68</v>
      </c>
      <c r="F6" s="140" t="s">
        <v>9</v>
      </c>
      <c r="G6" s="140" t="s">
        <v>108</v>
      </c>
      <c r="H6" s="139" t="s">
        <v>120</v>
      </c>
    </row>
    <row r="7" spans="1:8" ht="13.5">
      <c r="A7" s="137">
        <v>11500000</v>
      </c>
      <c r="B7" s="129" t="s">
        <v>72</v>
      </c>
      <c r="C7" s="97"/>
      <c r="D7" s="97"/>
      <c r="E7" s="131">
        <v>2212</v>
      </c>
      <c r="F7" s="135" t="s">
        <v>76</v>
      </c>
      <c r="G7" s="119">
        <v>4500000</v>
      </c>
      <c r="H7" s="120">
        <v>2200000</v>
      </c>
    </row>
    <row r="8" spans="1:8" ht="13.5">
      <c r="A8" s="137">
        <v>700000</v>
      </c>
      <c r="B8" s="129" t="s">
        <v>73</v>
      </c>
      <c r="C8" s="97"/>
      <c r="D8" s="97"/>
      <c r="E8" s="132">
        <v>2310</v>
      </c>
      <c r="F8" s="114" t="s">
        <v>14</v>
      </c>
      <c r="G8" s="115">
        <v>15000</v>
      </c>
      <c r="H8" s="121">
        <v>15000</v>
      </c>
    </row>
    <row r="9" spans="1:8" ht="13.5">
      <c r="A9" s="137">
        <v>200000</v>
      </c>
      <c r="B9" s="129" t="s">
        <v>88</v>
      </c>
      <c r="C9" s="97"/>
      <c r="D9" s="97"/>
      <c r="E9" s="132">
        <v>3113</v>
      </c>
      <c r="F9" s="114" t="s">
        <v>77</v>
      </c>
      <c r="G9" s="115">
        <v>1700000</v>
      </c>
      <c r="H9" s="121">
        <v>3910000</v>
      </c>
    </row>
    <row r="10" spans="1:8" ht="13.5">
      <c r="A10" s="137">
        <v>1300000</v>
      </c>
      <c r="B10" s="129" t="s">
        <v>74</v>
      </c>
      <c r="C10" s="97"/>
      <c r="D10" s="97"/>
      <c r="E10" s="132">
        <v>3314</v>
      </c>
      <c r="F10" s="114" t="s">
        <v>16</v>
      </c>
      <c r="G10" s="115">
        <v>85000</v>
      </c>
      <c r="H10" s="121">
        <v>85000</v>
      </c>
    </row>
    <row r="11" spans="1:8" ht="13.5">
      <c r="A11" s="96"/>
      <c r="B11" s="129"/>
      <c r="C11" s="97"/>
      <c r="D11" s="97"/>
      <c r="E11" s="132">
        <v>3399</v>
      </c>
      <c r="F11" s="114" t="s">
        <v>2</v>
      </c>
      <c r="G11" s="115">
        <v>100000</v>
      </c>
      <c r="H11" s="121">
        <v>100000</v>
      </c>
    </row>
    <row r="12" spans="1:8" ht="14.25" thickBot="1">
      <c r="A12" s="105"/>
      <c r="B12" s="106"/>
      <c r="C12" s="97"/>
      <c r="D12" s="97"/>
      <c r="E12" s="132">
        <v>3419</v>
      </c>
      <c r="F12" s="114" t="s">
        <v>0</v>
      </c>
      <c r="G12" s="115">
        <v>50000</v>
      </c>
      <c r="H12" s="121">
        <v>50000</v>
      </c>
    </row>
    <row r="13" spans="1:8" ht="14.25" thickBot="1">
      <c r="A13" s="107">
        <f>SUM(A7:A12)</f>
        <v>13700000</v>
      </c>
      <c r="B13" s="108" t="s">
        <v>109</v>
      </c>
      <c r="C13" s="5"/>
      <c r="D13" s="97"/>
      <c r="E13" s="132">
        <v>3421</v>
      </c>
      <c r="F13" s="114" t="s">
        <v>1</v>
      </c>
      <c r="G13" s="115">
        <v>10000</v>
      </c>
      <c r="H13" s="121">
        <v>10000</v>
      </c>
    </row>
    <row r="14" spans="1:8" ht="14.25" thickBot="1">
      <c r="A14" s="126">
        <v>13700000</v>
      </c>
      <c r="B14" s="127" t="s">
        <v>110</v>
      </c>
      <c r="C14" s="97"/>
      <c r="D14" s="97"/>
      <c r="E14" s="132">
        <v>3543</v>
      </c>
      <c r="F14" s="114" t="s">
        <v>17</v>
      </c>
      <c r="G14" s="115">
        <v>20000</v>
      </c>
      <c r="H14" s="122">
        <v>20000</v>
      </c>
    </row>
    <row r="15" spans="1:8" ht="13.5">
      <c r="A15" s="61"/>
      <c r="B15" s="110"/>
      <c r="C15" s="97"/>
      <c r="D15" s="97"/>
      <c r="E15" s="132">
        <v>3631</v>
      </c>
      <c r="F15" s="114" t="s">
        <v>18</v>
      </c>
      <c r="G15" s="115">
        <v>350000</v>
      </c>
      <c r="H15" s="122">
        <v>450000</v>
      </c>
    </row>
    <row r="16" spans="1:8" ht="13.5">
      <c r="A16" s="61"/>
      <c r="B16" s="110"/>
      <c r="C16" s="97"/>
      <c r="D16" s="97"/>
      <c r="E16" s="132">
        <v>5274</v>
      </c>
      <c r="F16" s="114" t="s">
        <v>87</v>
      </c>
      <c r="G16" s="115">
        <v>30000</v>
      </c>
      <c r="H16" s="122">
        <v>40000</v>
      </c>
    </row>
    <row r="17" spans="1:8" ht="13.5">
      <c r="A17" s="98"/>
      <c r="B17" s="98"/>
      <c r="C17" s="98"/>
      <c r="D17" s="98"/>
      <c r="E17" s="133">
        <v>3632</v>
      </c>
      <c r="F17" s="1" t="s">
        <v>19</v>
      </c>
      <c r="G17" s="115">
        <v>50000</v>
      </c>
      <c r="H17" s="122">
        <v>30000</v>
      </c>
    </row>
    <row r="18" spans="1:8" ht="13.5">
      <c r="A18" s="95" t="s">
        <v>116</v>
      </c>
      <c r="B18" s="8"/>
      <c r="C18" s="8"/>
      <c r="D18" s="8"/>
      <c r="E18" s="132">
        <v>3633</v>
      </c>
      <c r="F18" s="1" t="s">
        <v>20</v>
      </c>
      <c r="G18" s="113">
        <v>200000</v>
      </c>
      <c r="H18" s="122">
        <v>200000</v>
      </c>
    </row>
    <row r="19" spans="1:8" ht="13.5">
      <c r="A19" s="93"/>
      <c r="B19" s="8"/>
      <c r="C19" s="8"/>
      <c r="D19" s="8"/>
      <c r="E19" s="132">
        <v>3635</v>
      </c>
      <c r="F19" s="1" t="s">
        <v>3</v>
      </c>
      <c r="G19" s="113">
        <v>20000</v>
      </c>
      <c r="H19" s="122">
        <v>20000</v>
      </c>
    </row>
    <row r="20" spans="1:8" ht="13.5">
      <c r="A20" s="137">
        <v>11700000</v>
      </c>
      <c r="B20" s="129" t="s">
        <v>72</v>
      </c>
      <c r="C20" s="97"/>
      <c r="D20" s="97"/>
      <c r="E20" s="132">
        <v>3639</v>
      </c>
      <c r="F20" s="114" t="s">
        <v>78</v>
      </c>
      <c r="G20" s="115">
        <v>30000</v>
      </c>
      <c r="H20" s="121">
        <v>20000</v>
      </c>
    </row>
    <row r="21" spans="1:8" ht="13.5">
      <c r="A21" s="137">
        <v>700000</v>
      </c>
      <c r="B21" s="129" t="s">
        <v>75</v>
      </c>
      <c r="C21" s="97"/>
      <c r="D21" s="97"/>
      <c r="E21" s="132">
        <v>3721</v>
      </c>
      <c r="F21" s="114" t="s">
        <v>4</v>
      </c>
      <c r="G21" s="115">
        <v>50000</v>
      </c>
      <c r="H21" s="121">
        <v>50000</v>
      </c>
    </row>
    <row r="22" spans="1:8" ht="13.5">
      <c r="A22" s="137">
        <v>200000</v>
      </c>
      <c r="B22" s="129" t="s">
        <v>89</v>
      </c>
      <c r="C22" s="97"/>
      <c r="D22" s="97"/>
      <c r="E22" s="132">
        <v>3722</v>
      </c>
      <c r="F22" s="114" t="s">
        <v>79</v>
      </c>
      <c r="G22" s="115">
        <v>490000</v>
      </c>
      <c r="H22" s="121">
        <v>500000</v>
      </c>
    </row>
    <row r="23" spans="1:8" ht="13.5">
      <c r="A23" s="137">
        <v>1300000</v>
      </c>
      <c r="B23" s="129" t="s">
        <v>74</v>
      </c>
      <c r="C23" s="97"/>
      <c r="D23" s="97"/>
      <c r="E23" s="132">
        <v>3745</v>
      </c>
      <c r="F23" s="114" t="s">
        <v>80</v>
      </c>
      <c r="G23" s="115">
        <v>100000</v>
      </c>
      <c r="H23" s="121">
        <v>200000</v>
      </c>
    </row>
    <row r="24" spans="1:8" ht="13.5">
      <c r="A24" s="96"/>
      <c r="B24" s="129"/>
      <c r="C24" s="97"/>
      <c r="D24" s="97"/>
      <c r="E24" s="132">
        <v>5512</v>
      </c>
      <c r="F24" s="114" t="s">
        <v>22</v>
      </c>
      <c r="G24" s="115">
        <v>50000</v>
      </c>
      <c r="H24" s="121">
        <v>50000</v>
      </c>
    </row>
    <row r="25" spans="1:8" ht="14.25" thickBot="1">
      <c r="A25" s="105"/>
      <c r="B25" s="130"/>
      <c r="C25" s="97"/>
      <c r="D25" s="97"/>
      <c r="E25" s="132">
        <v>6112</v>
      </c>
      <c r="F25" s="114" t="s">
        <v>6</v>
      </c>
      <c r="G25" s="115">
        <v>1000000</v>
      </c>
      <c r="H25" s="121">
        <v>1100000</v>
      </c>
    </row>
    <row r="26" spans="1:8" ht="14.25" thickBot="1">
      <c r="A26" s="126">
        <f>SUM(A20:A25)</f>
        <v>13900000</v>
      </c>
      <c r="B26" s="127" t="s">
        <v>117</v>
      </c>
      <c r="C26" s="97"/>
      <c r="D26" s="97"/>
      <c r="E26" s="132">
        <v>6171</v>
      </c>
      <c r="F26" s="114" t="s">
        <v>7</v>
      </c>
      <c r="G26" s="115">
        <v>3000000</v>
      </c>
      <c r="H26" s="122">
        <v>3000000</v>
      </c>
    </row>
    <row r="27" spans="1:8" ht="14.25" thickBot="1">
      <c r="A27" s="118">
        <v>13900000</v>
      </c>
      <c r="B27" s="117" t="s">
        <v>118</v>
      </c>
      <c r="C27" s="94"/>
      <c r="D27" s="94"/>
      <c r="E27" s="149">
        <v>6399</v>
      </c>
      <c r="F27" s="150" t="s">
        <v>81</v>
      </c>
      <c r="G27" s="151">
        <v>100000</v>
      </c>
      <c r="H27" s="152">
        <v>100000</v>
      </c>
    </row>
    <row r="28" spans="1:8" ht="14.25" thickBot="1">
      <c r="A28" s="147"/>
      <c r="B28" s="148"/>
      <c r="C28" s="94"/>
      <c r="D28" s="94"/>
      <c r="E28" s="134"/>
      <c r="F28" s="136" t="s">
        <v>106</v>
      </c>
      <c r="G28" s="123">
        <v>1750000</v>
      </c>
      <c r="H28" s="124">
        <v>1750000</v>
      </c>
    </row>
    <row r="29" spans="1:8" ht="14.25" thickBot="1">
      <c r="A29" s="128"/>
      <c r="B29" s="100"/>
      <c r="C29" s="94"/>
      <c r="D29" s="94"/>
      <c r="E29" s="116"/>
      <c r="F29" s="117" t="s">
        <v>23</v>
      </c>
      <c r="G29" s="109">
        <f>SUM(G7:G28)</f>
        <v>13700000</v>
      </c>
      <c r="H29" s="118">
        <f>SUM(H7:H28)</f>
        <v>13900000</v>
      </c>
    </row>
    <row r="30" spans="1:8" ht="12.75">
      <c r="A30" s="8"/>
      <c r="B30" s="100"/>
      <c r="C30" s="94"/>
      <c r="D30" s="94"/>
      <c r="E30" s="94"/>
      <c r="F30" s="99"/>
      <c r="G30" s="99"/>
      <c r="H30" s="8"/>
    </row>
    <row r="31" spans="1:8" ht="12.75">
      <c r="A31" s="154"/>
      <c r="B31" s="100"/>
      <c r="C31" s="8"/>
      <c r="D31" s="8"/>
      <c r="E31" s="8"/>
      <c r="F31" s="99"/>
      <c r="G31" s="99"/>
      <c r="H31" s="8"/>
    </row>
    <row r="32" spans="1:8" ht="12.75">
      <c r="A32" s="101"/>
      <c r="B32" s="102"/>
      <c r="C32" s="100"/>
      <c r="E32" s="100"/>
      <c r="F32" s="103"/>
      <c r="G32" s="103"/>
      <c r="H32" s="8"/>
    </row>
    <row r="33" ht="12.75">
      <c r="E33" s="125"/>
    </row>
    <row r="34" s="13" customFormat="1" ht="19.5" customHeight="1">
      <c r="A34" s="165" t="s">
        <v>139</v>
      </c>
    </row>
    <row r="35" ht="18" customHeight="1">
      <c r="A35" s="125"/>
    </row>
  </sheetData>
  <sheetProtection password="CAB3" sheet="1" objects="1" scenarios="1" selectLockedCells="1" selectUnlockedCells="1"/>
  <mergeCells count="3">
    <mergeCell ref="A2:B3"/>
    <mergeCell ref="E2:H2"/>
    <mergeCell ref="E4:F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Vráž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Vráž</dc:creator>
  <cp:keywords/>
  <dc:description/>
  <cp:lastModifiedBy>Petra Vaňková</cp:lastModifiedBy>
  <cp:lastPrinted>2016-12-15T12:55:05Z</cp:lastPrinted>
  <dcterms:created xsi:type="dcterms:W3CDTF">2009-11-08T17:31:08Z</dcterms:created>
  <dcterms:modified xsi:type="dcterms:W3CDTF">2020-10-07T13:18:18Z</dcterms:modified>
  <cp:category/>
  <cp:version/>
  <cp:contentType/>
  <cp:contentStatus/>
</cp:coreProperties>
</file>